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 activeTab="1"/>
  </bookViews>
  <sheets>
    <sheet name="HOJA DE RECLAMACIÓN" sheetId="3" r:id="rId1"/>
    <sheet name="TRAMA RECLAMOS" sheetId="1" r:id="rId2"/>
    <sheet name="TRAMA MEDIDAS" sheetId="2" r:id="rId3"/>
  </sheets>
  <calcPr calcId="162913"/>
</workbook>
</file>

<file path=xl/calcChain.xml><?xml version="1.0" encoding="utf-8"?>
<calcChain xmlns="http://schemas.openxmlformats.org/spreadsheetml/2006/main">
  <c r="K5" i="2" l="1"/>
  <c r="AS6" i="1" l="1"/>
  <c r="AS5" i="1" l="1"/>
  <c r="K4" i="2" l="1"/>
  <c r="AS4" i="1" l="1"/>
  <c r="AS7" i="1" l="1"/>
  <c r="AS8" i="1"/>
  <c r="AS9" i="1"/>
  <c r="AS10" i="1"/>
  <c r="AS11" i="1"/>
  <c r="AS12" i="1"/>
</calcChain>
</file>

<file path=xl/sharedStrings.xml><?xml version="1.0" encoding="utf-8"?>
<sst xmlns="http://schemas.openxmlformats.org/spreadsheetml/2006/main" count="152" uniqueCount="99">
  <si>
    <t>Periodo de Declaración</t>
  </si>
  <si>
    <t>Tipo de Administrado declarante</t>
  </si>
  <si>
    <t>Código del administrado declarante</t>
  </si>
  <si>
    <t>Código Ugipress</t>
  </si>
  <si>
    <t>Tipo de Institución donde se presentó el reclamo</t>
  </si>
  <si>
    <t>Código del administrado donde se presentó el reclamo</t>
  </si>
  <si>
    <t>Medio presentación del Reclamo</t>
  </si>
  <si>
    <t>Código Único de Registro del Reclamo asignado por el administrado</t>
  </si>
  <si>
    <t>Tipo de documento del usuario afectado</t>
  </si>
  <si>
    <t>Número del documento de identidad del usuario afectado</t>
  </si>
  <si>
    <t>Razón Social</t>
  </si>
  <si>
    <t>Nombres</t>
  </si>
  <si>
    <t>Apellido Paterno</t>
  </si>
  <si>
    <t>Apellido Materno</t>
  </si>
  <si>
    <t>Tipo de documento de identidad de quien presenta el reclamo</t>
  </si>
  <si>
    <t>Número del documento de identidad de quien presenta el reclamo</t>
  </si>
  <si>
    <t>Autorización de notificación del resultado del reclamo al correo electrónico</t>
  </si>
  <si>
    <t>Correo Electrónico</t>
  </si>
  <si>
    <t>Domicilio</t>
  </si>
  <si>
    <t>Teléfono fijo o celular</t>
  </si>
  <si>
    <t xml:space="preserve">Medio de recepción del reclamo </t>
  </si>
  <si>
    <t>Fecha de Presentación de Reclamo</t>
  </si>
  <si>
    <t>Detalle del reclamo</t>
  </si>
  <si>
    <t>Servicio donde se efectuó el hecho que originó el reclamo</t>
  </si>
  <si>
    <t>Competencia para la atención del reclamo</t>
  </si>
  <si>
    <t>Clasificación del reclamo 1</t>
  </si>
  <si>
    <t>Clasificación del reclamo 2</t>
  </si>
  <si>
    <t>Clasificación del reclamo 3</t>
  </si>
  <si>
    <t>Estado del reclamo</t>
  </si>
  <si>
    <t>Código de Reclamo Primigenio</t>
  </si>
  <si>
    <t>Etapa del Reclamo</t>
  </si>
  <si>
    <t>Tipo de Administrado a la que se deriva o traslada el reclamo</t>
  </si>
  <si>
    <t>Código del administrado a la que se deriva o traslada el reclamo</t>
  </si>
  <si>
    <t>Resultado del Reclamo</t>
  </si>
  <si>
    <t>Motivo de Conclusión anticipada</t>
  </si>
  <si>
    <t>Fecha de resultado del reclamo</t>
  </si>
  <si>
    <t>Comunicación de resultado del reclamo</t>
  </si>
  <si>
    <t>Fecha de notificación del resultado al usuario o tercero legitimado</t>
  </si>
  <si>
    <t>Tipo del código de Reclamo</t>
  </si>
  <si>
    <t>Código de la medida adoptada o por adoptar</t>
  </si>
  <si>
    <t>Breve descripción de la medida adoptada o por adoptar</t>
  </si>
  <si>
    <t>Naturaleza de la Medida adoptada</t>
  </si>
  <si>
    <t xml:space="preserve">Proceso sobre el cual recae la Medida Adoptada </t>
  </si>
  <si>
    <t>Fecha de inicio de implementación</t>
  </si>
  <si>
    <t>Fecha de culminación prevista</t>
  </si>
  <si>
    <t>|</t>
  </si>
  <si>
    <t>TRAMA</t>
  </si>
  <si>
    <t>1</t>
  </si>
  <si>
    <t>2</t>
  </si>
  <si>
    <t>N° Registro</t>
  </si>
  <si>
    <t>PIPE</t>
  </si>
  <si>
    <t>N° REGISTRO</t>
  </si>
  <si>
    <t>ENTIDAD QUE REPORTA EL RECLAMO A LA SUPERINTENDENCIA</t>
  </si>
  <si>
    <t>IDENTIFICACIÓN DEL USUARIO O TERCERO LEGITIMADO</t>
  </si>
  <si>
    <t>IDENTIFICACIÓN DE QUIEN PRESENTA EL RECLAMO</t>
  </si>
  <si>
    <t>DETALLE DEL RECLAMO</t>
  </si>
  <si>
    <t>DE LA GESTIÓN DEL RECLAMO</t>
  </si>
  <si>
    <t>RESULTADO Y NOTIFICACIÓN DEL RECLAMO</t>
  </si>
  <si>
    <t xml:space="preserve">PERIODO   </t>
  </si>
  <si>
    <t>IDENTIFACIÓN DEL RECLAMO</t>
  </si>
  <si>
    <t>INFORMACIÓN DE LAS MEDIDAS ADOPTADAS O POR ADOPTAR</t>
  </si>
  <si>
    <t>1. NÚMERO DE RECLAMO</t>
  </si>
  <si>
    <t>2. FECHA DEL RECLAMO</t>
  </si>
  <si>
    <t xml:space="preserve">DATOS HOJA DE RECLAMACIÓN </t>
  </si>
  <si>
    <t>4. IDENTIFICACIÓN DE QUIEN PRESENTA EL RECLAMO (Nombre o Razón Social, Domicilio, Documento de Identidad, Correo Electrónico, Teléfono)</t>
  </si>
  <si>
    <t>3. IDENTIFACIÓN DEL USUARIO O TERCERO LEGITIMADO (Nombre o Razón Social, Domicilio, Documento de Identidad, Correo Electrónico, Teléfono )</t>
  </si>
  <si>
    <t>5. DETALLE DEL RECLAMO</t>
  </si>
  <si>
    <t>6. AUTORIZO NOTIFICACIÓN DEL RESULTADO DEL RECLAMO AL CORREO ELECTRÓNICO</t>
  </si>
  <si>
    <t>7. FIRMA DEL DECLARANTE</t>
  </si>
  <si>
    <t>00007135</t>
  </si>
  <si>
    <t>3</t>
  </si>
  <si>
    <t>01</t>
  </si>
  <si>
    <t>SE APLICÓ MEDIDA</t>
  </si>
  <si>
    <t>4</t>
  </si>
  <si>
    <t xml:space="preserve"> </t>
  </si>
  <si>
    <t>0</t>
  </si>
  <si>
    <t>11</t>
  </si>
  <si>
    <t>202501</t>
  </si>
  <si>
    <t>73193454</t>
  </si>
  <si>
    <t>42299946</t>
  </si>
  <si>
    <t>MILAGROS</t>
  </si>
  <si>
    <t>ENRIQUEZ</t>
  </si>
  <si>
    <t>LLAVE</t>
  </si>
  <si>
    <t>LUCIO JENNER</t>
  </si>
  <si>
    <t>QUISPIRROCA</t>
  </si>
  <si>
    <t>HUANCA</t>
  </si>
  <si>
    <t>00007135-34</t>
  </si>
  <si>
    <t>00007135-35</t>
  </si>
  <si>
    <t>Calle san roque S/N</t>
  </si>
  <si>
    <t>981538889</t>
  </si>
  <si>
    <t>Calle junin 113 JUAN VELASO ESPINAR</t>
  </si>
  <si>
    <t>20250104</t>
  </si>
  <si>
    <t>20250127</t>
  </si>
  <si>
    <t>1110</t>
  </si>
  <si>
    <t>2001</t>
  </si>
  <si>
    <t>Quise utilizar el servicio de mesa de partes y exixte un comunicado que induce aa error m3ncionando doble horario de recepcion de documentos figurando como recepcion 15:30 a 16:30 el cual puse de su cominocimiento de la encargada y se molesto</t>
  </si>
  <si>
    <t>6</t>
  </si>
  <si>
    <t>973659762</t>
  </si>
  <si>
    <t>Se solicita ordenamiento de la programacion de turnos del personal de obstetricia siendo un servicio impresindible para el paciente y la ausencia del personal en el servicio perjudica enormemente la atencion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</si>
</sst>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/>
    <xf numFmtId="0" fontId="6" fillId="2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 shrinkToFit="1"/>
    </xf>
    <xf numFmtId="0" fontId="6" fillId="9" borderId="1" xfId="0" applyFont="1" applyFill="1" applyBorder="1" applyAlignment="1">
      <alignment horizontal="center" vertical="center" wrapText="1" shrinkToFit="1"/>
    </xf>
    <xf numFmtId="0" fontId="7" fillId="9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9" fillId="0" borderId="0" xfId="1" applyNumberFormat="1" applyFill="1"/>
    <xf numFmtId="2" fontId="0" fillId="0" borderId="0" xfId="0" applyNumberFormat="1"/>
    <xf numFmtId="164" fontId="0" fillId="0" borderId="0" xfId="2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49" fontId="1" fillId="6" borderId="1" xfId="0" applyNumberFormat="1" applyFont="1" applyFill="1" applyBorder="1" applyAlignment="1">
      <alignment horizontal="center"/>
    </xf>
    <xf numFmtId="49" fontId="1" fillId="7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9" borderId="1" xfId="0" applyNumberFormat="1" applyFont="1" applyFill="1" applyBorder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713619</xdr:colOff>
      <xdr:row>43</xdr:row>
      <xdr:rowOff>113262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B88C-270E-4D13-A6AC-DEACA4EFA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47619" cy="8304762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5</xdr:row>
      <xdr:rowOff>123825</xdr:rowOff>
    </xdr:from>
    <xdr:to>
      <xdr:col>5</xdr:col>
      <xdr:colOff>219075</xdr:colOff>
      <xdr:row>8</xdr:row>
      <xdr:rowOff>38100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24CB2B07-F19B-4351-9BFD-95823205880F}"/>
            </a:ext>
          </a:extLst>
        </xdr:cNvPr>
        <xdr:cNvSpPr/>
      </xdr:nvSpPr>
      <xdr:spPr>
        <a:xfrm>
          <a:off x="3562350" y="1076325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1</a:t>
          </a:r>
        </a:p>
      </xdr:txBody>
    </xdr:sp>
    <xdr:clientData/>
  </xdr:twoCellAnchor>
  <xdr:twoCellAnchor>
    <xdr:from>
      <xdr:col>0</xdr:col>
      <xdr:colOff>9525</xdr:colOff>
      <xdr:row>6</xdr:row>
      <xdr:rowOff>171450</xdr:rowOff>
    </xdr:from>
    <xdr:to>
      <xdr:col>0</xdr:col>
      <xdr:colOff>476250</xdr:colOff>
      <xdr:row>9</xdr:row>
      <xdr:rowOff>85725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82246F78-DC17-4F63-85FA-912310E2A1E3}"/>
            </a:ext>
          </a:extLst>
        </xdr:cNvPr>
        <xdr:cNvSpPr/>
      </xdr:nvSpPr>
      <xdr:spPr>
        <a:xfrm>
          <a:off x="9525" y="131445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2</a:t>
          </a:r>
        </a:p>
      </xdr:txBody>
    </xdr:sp>
    <xdr:clientData/>
  </xdr:twoCellAnchor>
  <xdr:twoCellAnchor>
    <xdr:from>
      <xdr:col>0</xdr:col>
      <xdr:colOff>0</xdr:colOff>
      <xdr:row>10</xdr:row>
      <xdr:rowOff>57150</xdr:rowOff>
    </xdr:from>
    <xdr:to>
      <xdr:col>0</xdr:col>
      <xdr:colOff>466725</xdr:colOff>
      <xdr:row>12</xdr:row>
      <xdr:rowOff>161925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87FE95E4-D37D-4BBD-B6A3-6E6700E1ADFE}"/>
            </a:ext>
          </a:extLst>
        </xdr:cNvPr>
        <xdr:cNvSpPr/>
      </xdr:nvSpPr>
      <xdr:spPr>
        <a:xfrm>
          <a:off x="0" y="196215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3</a:t>
          </a:r>
        </a:p>
      </xdr:txBody>
    </xdr:sp>
    <xdr:clientData/>
  </xdr:twoCellAnchor>
  <xdr:twoCellAnchor>
    <xdr:from>
      <xdr:col>0</xdr:col>
      <xdr:colOff>0</xdr:colOff>
      <xdr:row>15</xdr:row>
      <xdr:rowOff>152400</xdr:rowOff>
    </xdr:from>
    <xdr:to>
      <xdr:col>0</xdr:col>
      <xdr:colOff>466725</xdr:colOff>
      <xdr:row>18</xdr:row>
      <xdr:rowOff>66675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A7547479-E21A-4FD7-8324-772AD9EADF60}"/>
            </a:ext>
          </a:extLst>
        </xdr:cNvPr>
        <xdr:cNvSpPr/>
      </xdr:nvSpPr>
      <xdr:spPr>
        <a:xfrm>
          <a:off x="0" y="300990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4</a:t>
          </a:r>
        </a:p>
      </xdr:txBody>
    </xdr:sp>
    <xdr:clientData/>
  </xdr:twoCellAnchor>
  <xdr:twoCellAnchor>
    <xdr:from>
      <xdr:col>0</xdr:col>
      <xdr:colOff>38100</xdr:colOff>
      <xdr:row>22</xdr:row>
      <xdr:rowOff>19050</xdr:rowOff>
    </xdr:from>
    <xdr:to>
      <xdr:col>0</xdr:col>
      <xdr:colOff>504825</xdr:colOff>
      <xdr:row>24</xdr:row>
      <xdr:rowOff>123825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244AB3E8-57F4-4EC2-80BC-A77155C0AD15}"/>
            </a:ext>
          </a:extLst>
        </xdr:cNvPr>
        <xdr:cNvSpPr/>
      </xdr:nvSpPr>
      <xdr:spPr>
        <a:xfrm>
          <a:off x="38100" y="421005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5</a:t>
          </a:r>
        </a:p>
      </xdr:txBody>
    </xdr:sp>
    <xdr:clientData/>
  </xdr:twoCellAnchor>
  <xdr:twoCellAnchor>
    <xdr:from>
      <xdr:col>0</xdr:col>
      <xdr:colOff>19050</xdr:colOff>
      <xdr:row>26</xdr:row>
      <xdr:rowOff>152400</xdr:rowOff>
    </xdr:from>
    <xdr:to>
      <xdr:col>0</xdr:col>
      <xdr:colOff>485775</xdr:colOff>
      <xdr:row>29</xdr:row>
      <xdr:rowOff>66675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184E6A7-F9F9-4BBD-ABE9-CDA9ED6EBD91}"/>
            </a:ext>
          </a:extLst>
        </xdr:cNvPr>
        <xdr:cNvSpPr/>
      </xdr:nvSpPr>
      <xdr:spPr>
        <a:xfrm>
          <a:off x="19050" y="510540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6</a:t>
          </a:r>
        </a:p>
      </xdr:txBody>
    </xdr:sp>
    <xdr:clientData/>
  </xdr:twoCellAnchor>
  <xdr:twoCellAnchor>
    <xdr:from>
      <xdr:col>0</xdr:col>
      <xdr:colOff>28575</xdr:colOff>
      <xdr:row>30</xdr:row>
      <xdr:rowOff>85725</xdr:rowOff>
    </xdr:from>
    <xdr:to>
      <xdr:col>0</xdr:col>
      <xdr:colOff>495300</xdr:colOff>
      <xdr:row>33</xdr:row>
      <xdr:rowOff>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85C837A7-8CC3-48E4-832C-C16681A86CCB}"/>
            </a:ext>
          </a:extLst>
        </xdr:cNvPr>
        <xdr:cNvSpPr/>
      </xdr:nvSpPr>
      <xdr:spPr>
        <a:xfrm>
          <a:off x="28575" y="5800725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:K13"/>
  <sheetViews>
    <sheetView topLeftCell="A37" zoomScale="178" zoomScaleNormal="178" workbookViewId="0">
      <selection activeCell="B47" sqref="B47"/>
    </sheetView>
  </sheetViews>
  <sheetFormatPr baseColWidth="10" defaultRowHeight="15" x14ac:dyDescent="0.25"/>
  <cols>
    <col min="11" max="11" width="106.85546875" customWidth="1"/>
  </cols>
  <sheetData>
    <row r="3" spans="11:11" x14ac:dyDescent="0.25">
      <c r="K3" s="21" t="s">
        <v>63</v>
      </c>
    </row>
    <row r="5" spans="11:11" x14ac:dyDescent="0.25">
      <c r="K5" t="s">
        <v>61</v>
      </c>
    </row>
    <row r="6" spans="11:11" x14ac:dyDescent="0.25">
      <c r="K6" t="s">
        <v>62</v>
      </c>
    </row>
    <row r="7" spans="11:11" x14ac:dyDescent="0.25">
      <c r="K7" s="26" t="s">
        <v>65</v>
      </c>
    </row>
    <row r="8" spans="11:11" x14ac:dyDescent="0.25">
      <c r="K8" s="26"/>
    </row>
    <row r="9" spans="11:11" x14ac:dyDescent="0.25">
      <c r="K9" s="26" t="s">
        <v>64</v>
      </c>
    </row>
    <row r="10" spans="11:11" x14ac:dyDescent="0.25">
      <c r="K10" s="26"/>
    </row>
    <row r="11" spans="11:11" x14ac:dyDescent="0.25">
      <c r="K11" t="s">
        <v>66</v>
      </c>
    </row>
    <row r="12" spans="11:11" x14ac:dyDescent="0.25">
      <c r="K12" t="s">
        <v>67</v>
      </c>
    </row>
    <row r="13" spans="11:11" x14ac:dyDescent="0.25">
      <c r="K13" t="s">
        <v>68</v>
      </c>
    </row>
  </sheetData>
  <mergeCells count="2">
    <mergeCell ref="K7:K8"/>
    <mergeCell ref="K9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tabSelected="1" zoomScale="66" zoomScaleNormal="66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S4" sqref="AS4:AS5"/>
    </sheetView>
  </sheetViews>
  <sheetFormatPr baseColWidth="10" defaultColWidth="9.140625" defaultRowHeight="15" x14ac:dyDescent="0.25"/>
  <cols>
    <col min="2" max="2" width="12" style="4" customWidth="1"/>
    <col min="3" max="3" width="14.5703125" style="4" customWidth="1"/>
    <col min="4" max="4" width="15" style="4" customWidth="1"/>
    <col min="5" max="5" width="12.28515625" style="4" customWidth="1"/>
    <col min="6" max="6" width="13.42578125" style="4" customWidth="1"/>
    <col min="7" max="7" width="12.28515625" style="4" customWidth="1"/>
    <col min="8" max="8" width="12.5703125" style="4" customWidth="1"/>
    <col min="9" max="9" width="13.5703125" style="4" customWidth="1"/>
    <col min="10" max="10" width="9.140625" style="4"/>
    <col min="11" max="11" width="14.85546875" style="4" bestFit="1" customWidth="1"/>
    <col min="12" max="12" width="9.140625" style="4"/>
    <col min="13" max="13" width="18.140625" style="4" customWidth="1"/>
    <col min="14" max="14" width="13.5703125" style="4" customWidth="1"/>
    <col min="15" max="15" width="12.7109375" style="4" customWidth="1"/>
    <col min="16" max="16" width="13.42578125" style="4" customWidth="1"/>
    <col min="17" max="17" width="17.42578125" style="4" customWidth="1"/>
    <col min="18" max="18" width="9.140625" style="4"/>
    <col min="19" max="19" width="19" style="4" customWidth="1"/>
    <col min="20" max="20" width="13" style="4" customWidth="1"/>
    <col min="21" max="21" width="12.7109375" style="4" customWidth="1"/>
    <col min="22" max="22" width="11" style="4" customWidth="1"/>
    <col min="23" max="23" width="22.5703125" style="4" customWidth="1"/>
    <col min="24" max="24" width="42" style="4" customWidth="1"/>
    <col min="25" max="25" width="11.85546875" style="4" customWidth="1"/>
    <col min="26" max="26" width="11.28515625" style="4" customWidth="1"/>
    <col min="27" max="27" width="13.85546875" style="4" customWidth="1"/>
    <col min="28" max="28" width="24.140625" style="4" customWidth="1"/>
    <col min="29" max="29" width="14.7109375" style="4" customWidth="1"/>
    <col min="30" max="30" width="12.5703125" style="4" customWidth="1"/>
    <col min="31" max="31" width="9.7109375" style="4" customWidth="1"/>
    <col min="32" max="32" width="12.5703125" style="4" customWidth="1"/>
    <col min="33" max="33" width="13.85546875" style="4" customWidth="1"/>
    <col min="34" max="34" width="9.140625" style="4"/>
    <col min="35" max="35" width="9.140625" style="4" customWidth="1"/>
    <col min="36" max="36" width="9.140625" style="4"/>
    <col min="37" max="37" width="9.85546875" style="4" customWidth="1"/>
    <col min="38" max="38" width="15.140625" style="4" customWidth="1"/>
    <col min="39" max="40" width="9.140625" style="4"/>
    <col min="41" max="41" width="13.5703125" style="4" customWidth="1"/>
    <col min="42" max="42" width="10.7109375" style="4" customWidth="1"/>
    <col min="43" max="43" width="11.85546875" style="4" customWidth="1"/>
    <col min="45" max="45" width="250.5703125" customWidth="1"/>
  </cols>
  <sheetData>
    <row r="1" spans="1:45" x14ac:dyDescent="0.25">
      <c r="B1" s="19" t="s">
        <v>58</v>
      </c>
      <c r="C1" s="29" t="s">
        <v>52</v>
      </c>
      <c r="D1" s="29"/>
      <c r="E1" s="29"/>
      <c r="F1" s="29"/>
      <c r="G1" s="29"/>
      <c r="H1" s="29"/>
      <c r="I1" s="29"/>
      <c r="J1" s="30" t="s">
        <v>53</v>
      </c>
      <c r="K1" s="30"/>
      <c r="L1" s="30"/>
      <c r="M1" s="30"/>
      <c r="N1" s="30"/>
      <c r="O1" s="30"/>
      <c r="P1" s="31" t="s">
        <v>54</v>
      </c>
      <c r="Q1" s="31"/>
      <c r="R1" s="31"/>
      <c r="S1" s="31"/>
      <c r="T1" s="31"/>
      <c r="U1" s="31"/>
      <c r="V1" s="31"/>
      <c r="W1" s="31"/>
      <c r="X1" s="31"/>
      <c r="Y1" s="31"/>
      <c r="Z1" s="32" t="s">
        <v>55</v>
      </c>
      <c r="AA1" s="32"/>
      <c r="AB1" s="32"/>
      <c r="AC1" s="27" t="s">
        <v>56</v>
      </c>
      <c r="AD1" s="27"/>
      <c r="AE1" s="27"/>
      <c r="AF1" s="27"/>
      <c r="AG1" s="27"/>
      <c r="AH1" s="27"/>
      <c r="AI1" s="27"/>
      <c r="AJ1" s="27"/>
      <c r="AK1" s="27"/>
      <c r="AL1" s="27"/>
      <c r="AM1" s="28" t="s">
        <v>57</v>
      </c>
      <c r="AN1" s="28"/>
      <c r="AO1" s="28"/>
      <c r="AP1" s="28"/>
      <c r="AQ1" s="28"/>
    </row>
    <row r="2" spans="1:45" x14ac:dyDescent="0.25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16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  <c r="AP2" s="2">
        <v>41</v>
      </c>
      <c r="AQ2" s="2">
        <v>42</v>
      </c>
    </row>
    <row r="3" spans="1:45" s="1" customFormat="1" ht="85.5" customHeight="1" x14ac:dyDescent="0.2">
      <c r="A3" s="17" t="s">
        <v>49</v>
      </c>
      <c r="B3" s="1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14</v>
      </c>
      <c r="Q3" s="7" t="s">
        <v>15</v>
      </c>
      <c r="R3" s="7" t="s">
        <v>10</v>
      </c>
      <c r="S3" s="7" t="s">
        <v>11</v>
      </c>
      <c r="T3" s="7" t="s">
        <v>12</v>
      </c>
      <c r="U3" s="7" t="s">
        <v>13</v>
      </c>
      <c r="V3" s="7" t="s">
        <v>16</v>
      </c>
      <c r="W3" s="7" t="s">
        <v>17</v>
      </c>
      <c r="X3" s="7" t="s">
        <v>18</v>
      </c>
      <c r="Y3" s="7" t="s">
        <v>19</v>
      </c>
      <c r="Z3" s="8" t="s">
        <v>20</v>
      </c>
      <c r="AA3" s="8" t="s">
        <v>21</v>
      </c>
      <c r="AB3" s="8" t="s">
        <v>22</v>
      </c>
      <c r="AC3" s="9" t="s">
        <v>23</v>
      </c>
      <c r="AD3" s="9" t="s">
        <v>24</v>
      </c>
      <c r="AE3" s="9" t="s">
        <v>25</v>
      </c>
      <c r="AF3" s="9" t="s">
        <v>26</v>
      </c>
      <c r="AG3" s="9" t="s">
        <v>27</v>
      </c>
      <c r="AH3" s="9" t="s">
        <v>28</v>
      </c>
      <c r="AI3" s="9" t="s">
        <v>29</v>
      </c>
      <c r="AJ3" s="9" t="s">
        <v>30</v>
      </c>
      <c r="AK3" s="9" t="s">
        <v>31</v>
      </c>
      <c r="AL3" s="9" t="s">
        <v>32</v>
      </c>
      <c r="AM3" s="10" t="s">
        <v>33</v>
      </c>
      <c r="AN3" s="10" t="s">
        <v>34</v>
      </c>
      <c r="AO3" s="10" t="s">
        <v>35</v>
      </c>
      <c r="AP3" s="10" t="s">
        <v>36</v>
      </c>
      <c r="AQ3" s="10" t="s">
        <v>37</v>
      </c>
      <c r="AR3" s="3" t="s">
        <v>50</v>
      </c>
      <c r="AS3" s="18" t="s">
        <v>46</v>
      </c>
    </row>
    <row r="4" spans="1:45" x14ac:dyDescent="0.25">
      <c r="A4">
        <v>1</v>
      </c>
      <c r="B4" s="4" t="s">
        <v>77</v>
      </c>
      <c r="C4" s="4" t="s">
        <v>47</v>
      </c>
      <c r="D4" s="4" t="s">
        <v>69</v>
      </c>
      <c r="E4" s="4" t="s">
        <v>69</v>
      </c>
      <c r="F4" s="4" t="s">
        <v>47</v>
      </c>
      <c r="G4" s="4" t="s">
        <v>69</v>
      </c>
      <c r="H4" s="4" t="s">
        <v>48</v>
      </c>
      <c r="I4" s="4" t="s">
        <v>86</v>
      </c>
      <c r="J4" s="4" t="s">
        <v>47</v>
      </c>
      <c r="K4" s="4" t="s">
        <v>78</v>
      </c>
      <c r="M4" s="4" t="s">
        <v>80</v>
      </c>
      <c r="N4" s="4" t="s">
        <v>81</v>
      </c>
      <c r="O4" s="4" t="s">
        <v>82</v>
      </c>
      <c r="P4" s="4" t="s">
        <v>47</v>
      </c>
      <c r="Q4" s="24">
        <v>73193454</v>
      </c>
      <c r="S4" s="4" t="s">
        <v>80</v>
      </c>
      <c r="T4" s="4" t="s">
        <v>81</v>
      </c>
      <c r="U4" s="4" t="s">
        <v>82</v>
      </c>
      <c r="V4" s="4" t="s">
        <v>75</v>
      </c>
      <c r="W4" s="22"/>
      <c r="X4" s="4" t="s">
        <v>88</v>
      </c>
      <c r="Y4" s="4" t="s">
        <v>89</v>
      </c>
      <c r="Z4" s="4" t="s">
        <v>48</v>
      </c>
      <c r="AA4" s="4" t="s">
        <v>91</v>
      </c>
      <c r="AB4" s="4" t="s">
        <v>98</v>
      </c>
      <c r="AC4" s="4" t="s">
        <v>71</v>
      </c>
      <c r="AD4" s="4" t="s">
        <v>47</v>
      </c>
      <c r="AE4" s="4" t="s">
        <v>93</v>
      </c>
      <c r="AH4" s="4" t="s">
        <v>96</v>
      </c>
      <c r="AJ4" s="4" t="s">
        <v>73</v>
      </c>
      <c r="AM4">
        <v>5</v>
      </c>
      <c r="AN4">
        <v>2</v>
      </c>
      <c r="AO4">
        <v>20250104</v>
      </c>
      <c r="AP4" s="4" t="s">
        <v>73</v>
      </c>
      <c r="AQ4">
        <v>20250104</v>
      </c>
      <c r="AR4" t="s">
        <v>45</v>
      </c>
      <c r="AS4" t="str">
        <f>CONCATENATE(B4,AR4,C4,AR4,D4,AR4,E4,AR4,F4,AR4,G4,AR4,H4,AR4,I4,AR4,J4,AR4,K4,AR4,L4,AR4,M4,AR4,N4,AR4,O4,AR4,P4,AR4,Q4,AR4,R4,AR4,S4,AR4,T4,AR4,U4,AR4,V4,AR4,W4,AR4,X4,AR4,Y4,AR4,Z4,AR4,AA4,AR4,AB4,AR4,AC4,AR4,AD4,AR4,AE4,AR4,AF4,AR4,AG4,AR4,AH4,AR4,AI4,AR4,AJ4,AR4,AK4,AR4,AL4,AR4,AM4,AR4,AN4,AR4,AO4,AR4,AP4,AR4,AQ4)</f>
        <v>202501|1|00007135|00007135|1|00007135|2|00007135-34|1|73193454||MILAGROS|ENRIQUEZ|LLAVE|1|73193454||MILAGROS|ENRIQUEZ|LLAVE|0||Calle san roque S/N|981538889|2|20250104|Se solicita ordenamiento de la programacion de turnos del personal de obstetricia siendo un servicio impresindible para el paciente y la ausencia del personal en el servicio perjudica enormemente la atencion|01|1|1110|||6||4|||5|2|20250104|4|20250104</v>
      </c>
    </row>
    <row r="5" spans="1:45" x14ac:dyDescent="0.25">
      <c r="A5">
        <v>2</v>
      </c>
      <c r="B5" s="4" t="s">
        <v>77</v>
      </c>
      <c r="C5" s="4" t="s">
        <v>47</v>
      </c>
      <c r="D5" s="4" t="s">
        <v>69</v>
      </c>
      <c r="E5" s="4" t="s">
        <v>69</v>
      </c>
      <c r="F5" s="4" t="s">
        <v>47</v>
      </c>
      <c r="G5" s="4" t="s">
        <v>69</v>
      </c>
      <c r="H5" s="4" t="s">
        <v>48</v>
      </c>
      <c r="I5" s="4" t="s">
        <v>87</v>
      </c>
      <c r="J5" s="4" t="s">
        <v>47</v>
      </c>
      <c r="K5" s="4" t="s">
        <v>79</v>
      </c>
      <c r="M5" s="4" t="s">
        <v>83</v>
      </c>
      <c r="N5" s="4" t="s">
        <v>84</v>
      </c>
      <c r="O5" s="4" t="s">
        <v>85</v>
      </c>
      <c r="P5" s="4" t="s">
        <v>47</v>
      </c>
      <c r="Q5" s="25">
        <v>42299946</v>
      </c>
      <c r="S5" s="4" t="s">
        <v>83</v>
      </c>
      <c r="T5" s="4" t="s">
        <v>84</v>
      </c>
      <c r="U5" s="4" t="s">
        <v>85</v>
      </c>
      <c r="V5" s="4" t="s">
        <v>75</v>
      </c>
      <c r="W5" s="22"/>
      <c r="X5" s="4" t="s">
        <v>90</v>
      </c>
      <c r="Y5" s="4" t="s">
        <v>97</v>
      </c>
      <c r="Z5" s="4" t="s">
        <v>48</v>
      </c>
      <c r="AA5" s="4" t="s">
        <v>92</v>
      </c>
      <c r="AB5" s="4" t="s">
        <v>95</v>
      </c>
      <c r="AC5" s="4" t="s">
        <v>76</v>
      </c>
      <c r="AD5" s="4" t="s">
        <v>47</v>
      </c>
      <c r="AE5" s="4" t="s">
        <v>94</v>
      </c>
      <c r="AH5" s="4" t="s">
        <v>96</v>
      </c>
      <c r="AJ5" s="4" t="s">
        <v>73</v>
      </c>
      <c r="AM5">
        <v>5</v>
      </c>
      <c r="AN5">
        <v>2</v>
      </c>
      <c r="AO5">
        <v>20250127</v>
      </c>
      <c r="AP5" s="4" t="s">
        <v>73</v>
      </c>
      <c r="AQ5">
        <v>20250127</v>
      </c>
      <c r="AR5" t="s">
        <v>45</v>
      </c>
      <c r="AS5" t="str">
        <f>CONCATENATE(B5,AR5,C5,AR5,D5,AR5,E5,AR5,F5,AR5,G5,AR5,H5,AR5,I5,AR5,J5,AR5,K5,AR5,L5,AR5,M5,AR5,N5,AR5,O5,AR5,P5,AR5,Q5,AR5,R5,AR5,S5,AR5,T5,AR5,U5,AR5,V5,AR5,W5,AR5,X5,AR5,Y5,AR5,Z5,AR5,AA5,AR5,AB5,AR5,AC5,AR5,AD5,AR5,AE5,AR5,AF5,AR5,AG5,AR5,AH5,AR5,AI5,AR5,AJ5,AR5,AK5,AR5,AL5,AR5,AM5,AR5,AN5,AR5,AO5,AR5,AP5,AR5,AQ5)</f>
        <v>202501|1|00007135|00007135|1|00007135|2|00007135-35|1|42299946||LUCIO JENNER|QUISPIRROCA|HUANCA|1|42299946||LUCIO JENNER|QUISPIRROCA|HUANCA|0||Calle junin 113 JUAN VELASO ESPINAR|973659762|2|20250127|Quise utilizar el servicio de mesa de partes y exixte un comunicado que induce aa error m3ncionando doble horario de recepcion de documentos figurando como recepcion 15:30 a 16:30 el cual puse de su cominocimiento de la encargada y se molesto|11|1|2001|||6||4|||5|2|20250127|4|20250127</v>
      </c>
    </row>
    <row r="6" spans="1:45" x14ac:dyDescent="0.25">
      <c r="Q6" s="25"/>
      <c r="W6" s="22"/>
      <c r="AM6"/>
      <c r="AN6"/>
      <c r="AO6"/>
      <c r="AS6" t="str">
        <f>CONCATENATE(B6,AR6,C6,AR6,D6,AR6,E6,AR6,F6,AR6,G6,AR6,H6,AR6,I6,AR6,J6,AR6,K6,AR6,L6,AR6,M6,AR6,N6,AR6,O6,AR6,P6,AR6,Q6,AR6,R6,AR6,S6,AR6,T6,AR6,U6,AR6,V6,AR6,W6,AR6,X6,AR6,Y6,AR6,Z6,AR6,AA6,AR6,AB6,AR6,AC6,AR6,AD6,AR6,AE6,AR6,AF6,AR6,AG6,AR6,AH6,AR6,AI6,AR6,AJ6,AR6,AK6,AR6,AL6,AR6,AM6,AR6,AN6,AR6,AO6,AR6,AP6,AR6,AQ6)</f>
        <v/>
      </c>
    </row>
    <row r="7" spans="1:45" x14ac:dyDescent="0.25">
      <c r="AS7" t="str">
        <f t="shared" ref="AS7" si="0">CONCATENATE(B7,AR7,C7,AR7,D7,AR7,E7,AR7,F7,AR7,G7,AR7,H7,AR7,I7,AR7,J7,AR7,K7,AR7,L7,AR7,M7,AR7,N7,AR7,O7,AR7,P7,AR7,Q7,AR7,R7,AR7,S7,AR7,T7,AR7,U7,AR7,V7,AR7,W7,AR7,X7,AR7,Y7,AR7,Z7,AR7,AA7,AR7,AB7,AR7,AC7,AR7,AD7,AR7,AE7,AR7,AF7,AR7,AG7,AR7,AH7,AR7,AI7,AR7,AJ7,AR7,AK7,AR7,AL7,AR7,AM7,AR7,AN7,AR7,AO7,AR7,AP7,AR7,AQ7)</f>
        <v/>
      </c>
    </row>
    <row r="8" spans="1:45" x14ac:dyDescent="0.25">
      <c r="AS8" t="str">
        <f t="shared" ref="AS8" si="1">CONCATENATE(B8,AR8,C8,AR8,D8,AR8,E8,AR8,F8,AR8,G8,AR8,H8,AR8,I8,AR8,J8,AR8,K8,AR8,L8,AR8,M8,AR8,N8,AR8,O8,AR8,P8,AR8,Q8,AR8,R8,AR8,S8,AR8,T8,AR8,U8,AR8,V8,AR8,W8,AR8,X8,AR8,Y8,AR8,Z8,AR8,AA8,AR8,AB8,AR8,AC8,AR8,AD8,AR8,AE8,AR8,AF8,AR8,AG8,AR8,AH8,AR8,AI8,AR8,AJ8,AR8,AK8,AR8,AL8,AR8,AM8,AR8,AN8,AR8,AO8,AR8,AP8,AR8,AQ8)</f>
        <v/>
      </c>
    </row>
    <row r="9" spans="1:45" x14ac:dyDescent="0.25">
      <c r="AS9" t="str">
        <f t="shared" ref="AS9:AS12" si="2">CONCATENATE(B9,AR9,C9,AR9,D9,AR9,E9,AR9,F9,AR9,G9,AR9,H9,AR9,I9,AR9,J9,AR9,K9,AR9,L9,AR9,M9,AR9,N9,AR9,O9,AR9,P9,AR9,Q9,AR9,R9,AR9,S9,AR9,T9,AR9,U9,AR9,V9,AR9,W9,AR9,X9,AR9,Y9,AR9,Z9,AR9,AA9,AR9,AB9,AR9,AC9,AR9,AD9,AR9,AE9,AR9,AF9,AR9,AG9,AR9,AH9,AR9,AI9,AR9,AJ9,AR9,AK9,AR9,AL9,AR9,AM9,AR9,AN9,AR9,AO9,AR9,AP9,AR9,AQ9)</f>
        <v/>
      </c>
    </row>
    <row r="10" spans="1:45" x14ac:dyDescent="0.25">
      <c r="AS10" t="str">
        <f t="shared" si="2"/>
        <v/>
      </c>
    </row>
    <row r="11" spans="1:45" x14ac:dyDescent="0.25">
      <c r="AS11" t="str">
        <f t="shared" si="2"/>
        <v/>
      </c>
    </row>
    <row r="12" spans="1:45" x14ac:dyDescent="0.25">
      <c r="B12" s="4" t="s">
        <v>74</v>
      </c>
      <c r="AS12" t="str">
        <f t="shared" si="2"/>
        <v xml:space="preserve"> </v>
      </c>
    </row>
  </sheetData>
  <mergeCells count="6">
    <mergeCell ref="AC1:AL1"/>
    <mergeCell ref="AM1:AQ1"/>
    <mergeCell ref="C1:I1"/>
    <mergeCell ref="J1:O1"/>
    <mergeCell ref="P1:Y1"/>
    <mergeCell ref="Z1:AB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148" zoomScaleNormal="148" workbookViewId="0">
      <selection activeCell="D7" sqref="D7"/>
    </sheetView>
  </sheetViews>
  <sheetFormatPr baseColWidth="10" defaultRowHeight="15" x14ac:dyDescent="0.25"/>
  <cols>
    <col min="2" max="3" width="13.7109375" style="4" customWidth="1"/>
    <col min="4" max="4" width="11.42578125" style="4"/>
    <col min="5" max="5" width="26.5703125" style="4" customWidth="1"/>
    <col min="6" max="7" width="11.42578125" style="4"/>
    <col min="8" max="8" width="12.42578125" style="4" customWidth="1"/>
    <col min="9" max="9" width="11.42578125" style="4"/>
    <col min="11" max="11" width="62.28515625" customWidth="1"/>
  </cols>
  <sheetData>
    <row r="1" spans="1:11" x14ac:dyDescent="0.25">
      <c r="B1" s="29" t="s">
        <v>59</v>
      </c>
      <c r="C1" s="29"/>
      <c r="D1" s="33" t="s">
        <v>60</v>
      </c>
      <c r="E1" s="33"/>
      <c r="F1" s="33"/>
      <c r="G1" s="33"/>
      <c r="H1" s="33"/>
      <c r="I1" s="33"/>
    </row>
    <row r="2" spans="1:11" x14ac:dyDescent="0.25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</row>
    <row r="3" spans="1:11" ht="60" x14ac:dyDescent="0.25">
      <c r="A3" s="11" t="s">
        <v>51</v>
      </c>
      <c r="B3" s="5" t="s">
        <v>38</v>
      </c>
      <c r="C3" s="5" t="s">
        <v>7</v>
      </c>
      <c r="D3" s="12" t="s">
        <v>39</v>
      </c>
      <c r="E3" s="13" t="s">
        <v>40</v>
      </c>
      <c r="F3" s="13" t="s">
        <v>41</v>
      </c>
      <c r="G3" s="13" t="s">
        <v>42</v>
      </c>
      <c r="H3" s="13" t="s">
        <v>43</v>
      </c>
      <c r="I3" s="13" t="s">
        <v>44</v>
      </c>
      <c r="J3" s="14" t="s">
        <v>50</v>
      </c>
      <c r="K3" s="20" t="s">
        <v>46</v>
      </c>
    </row>
    <row r="4" spans="1:11" ht="14.25" customHeight="1" x14ac:dyDescent="0.25">
      <c r="A4">
        <v>1</v>
      </c>
      <c r="B4" s="4" t="s">
        <v>48</v>
      </c>
      <c r="C4" s="4" t="s">
        <v>86</v>
      </c>
      <c r="D4" s="4" t="s">
        <v>71</v>
      </c>
      <c r="E4" s="4" t="s">
        <v>72</v>
      </c>
      <c r="F4" s="4" t="s">
        <v>73</v>
      </c>
      <c r="G4" s="4" t="s">
        <v>70</v>
      </c>
      <c r="H4" s="4" t="s">
        <v>91</v>
      </c>
      <c r="I4" s="4" t="s">
        <v>91</v>
      </c>
      <c r="J4" t="s">
        <v>45</v>
      </c>
      <c r="K4" t="str">
        <f>CONCATENATE(B4,J4,C4,J4,D4,J4,E4,J4,F4,J4,G4,J4,H4,J4,I4)</f>
        <v>2|00007135-34|01|SE APLICÓ MEDIDA|4|3|20250104|20250104</v>
      </c>
    </row>
    <row r="5" spans="1:11" x14ac:dyDescent="0.25">
      <c r="A5">
        <v>2</v>
      </c>
      <c r="B5" s="4" t="s">
        <v>48</v>
      </c>
      <c r="C5" s="4" t="s">
        <v>87</v>
      </c>
      <c r="D5" s="4" t="s">
        <v>71</v>
      </c>
      <c r="E5" s="4" t="s">
        <v>72</v>
      </c>
      <c r="F5" s="4" t="s">
        <v>48</v>
      </c>
      <c r="G5" s="4" t="s">
        <v>96</v>
      </c>
      <c r="H5" s="4" t="s">
        <v>92</v>
      </c>
      <c r="I5" s="4" t="s">
        <v>92</v>
      </c>
      <c r="J5" t="s">
        <v>45</v>
      </c>
      <c r="K5" t="str">
        <f>CONCATENATE(B5,J5,C5,J5,D5,J5,E5,J5,F5,J5,G5,J5,H5,J5,I5)</f>
        <v>2|00007135-35|01|SE APLICÓ MEDIDA|2|6|20250127|20250127</v>
      </c>
    </row>
    <row r="7" spans="1:11" x14ac:dyDescent="0.25">
      <c r="D7" s="23"/>
    </row>
  </sheetData>
  <mergeCells count="2">
    <mergeCell ref="B1:C1"/>
    <mergeCell ref="D1:I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DE RECLAMACIÓN</vt:lpstr>
      <vt:lpstr>TRAMA RECLAMOS</vt:lpstr>
      <vt:lpstr>TRAMA MEDIDAS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2025-02-14T14:52:59Z</dcterms:modified>
</cp:coreProperties>
</file>